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66925"/>
  <mc:AlternateContent xmlns:mc="http://schemas.openxmlformats.org/markup-compatibility/2006">
    <mc:Choice Requires="x15">
      <x15ac:absPath xmlns:x15ac="http://schemas.microsoft.com/office/spreadsheetml/2010/11/ac" url="C:\Users\Marjon\Documents\0 NME-PLAZA\6_Gelderse NME Netwerk\NETWERKVERGADERING\ALV 30 okt 25\"/>
    </mc:Choice>
  </mc:AlternateContent>
  <xr:revisionPtr revIDLastSave="0" documentId="13_ncr:1_{04E3F858-53D4-4017-B32C-9EC4FB275C78}" xr6:coauthVersionLast="47" xr6:coauthVersionMax="47" xr10:uidLastSave="{00000000-0000-0000-0000-000000000000}"/>
  <bookViews>
    <workbookView xWindow="-120" yWindow="-120" windowWidth="29040" windowHeight="15720" activeTab="2" xr2:uid="{00000000-000D-0000-FFFF-FFFF00000000}"/>
  </bookViews>
  <sheets>
    <sheet name="Aanvraagformulier" sheetId="3" r:id="rId1"/>
    <sheet name="Voorbeeld kostenoverzicht" sheetId="4" r:id="rId2"/>
    <sheet name="begroting vergroeing" sheetId="5" r:id="rId3"/>
  </sheets>
  <definedNames>
    <definedName name="factuurdatum">#REF!</definedName>
    <definedName name="huidig_factuurnummer">#REF!</definedName>
    <definedName name="klant_op_factuu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5" l="1"/>
  <c r="E5" i="5"/>
  <c r="E6" i="5"/>
  <c r="E7" i="5"/>
  <c r="E8" i="5"/>
  <c r="E9" i="5"/>
  <c r="E10" i="5"/>
  <c r="E11" i="5"/>
  <c r="E12" i="5"/>
  <c r="E13" i="5"/>
  <c r="E14" i="5"/>
  <c r="E15" i="5"/>
  <c r="E16" i="5"/>
  <c r="E17" i="5"/>
  <c r="E18" i="5"/>
  <c r="E19" i="5"/>
  <c r="E20" i="5"/>
  <c r="E21" i="5"/>
  <c r="E22" i="5"/>
  <c r="E23" i="5"/>
  <c r="E25" i="5"/>
  <c r="E24" i="5"/>
  <c r="E19" i="4"/>
  <c r="E22" i="4"/>
  <c r="E21" i="4"/>
  <c r="E20" i="4"/>
  <c r="E18" i="4"/>
  <c r="E17" i="4"/>
  <c r="E7" i="4"/>
  <c r="E13" i="4"/>
  <c r="E24" i="4"/>
  <c r="E16" i="4"/>
  <c r="E15" i="4"/>
  <c r="E12" i="4"/>
  <c r="E11" i="4"/>
  <c r="E23" i="4"/>
  <c r="E10" i="4"/>
  <c r="E9" i="4"/>
  <c r="E26" i="4"/>
  <c r="E14" i="4"/>
  <c r="E8" i="4"/>
  <c r="E25" i="4"/>
  <c r="E6" i="4"/>
  <c r="E5" i="4"/>
  <c r="E4" i="4"/>
  <c r="E26" i="5" l="1"/>
  <c r="E28" i="5" s="1"/>
  <c r="E30" i="5"/>
  <c r="E27" i="4"/>
  <c r="E29" i="4" l="1"/>
  <c r="E31" i="4"/>
</calcChain>
</file>

<file path=xl/sharedStrings.xml><?xml version="1.0" encoding="utf-8"?>
<sst xmlns="http://schemas.openxmlformats.org/spreadsheetml/2006/main" count="115" uniqueCount="82">
  <si>
    <t>Naam school</t>
  </si>
  <si>
    <t>(alleen digitaal in te dienen)</t>
  </si>
  <si>
    <t>Naam NME-centrum/IVN-afdeling</t>
  </si>
  <si>
    <t>Contactpersoon</t>
  </si>
  <si>
    <t>Rekeningnummer NME centrum /IVN-afdeling</t>
  </si>
  <si>
    <t>invullen</t>
  </si>
  <si>
    <t>Aanvrager:</t>
  </si>
  <si>
    <t>E-mailadres contactpersoon</t>
  </si>
  <si>
    <t>Rekeningnummer school</t>
  </si>
  <si>
    <t xml:space="preserve">Na goedkeuring van dit verslag ontvangt aanvrager 50% van de subsidie aanvraag (€562,50). </t>
  </si>
  <si>
    <r>
      <rPr>
        <b/>
        <sz val="14"/>
        <color theme="1"/>
        <rFont val="Calibri"/>
        <family val="2"/>
        <scheme val="minor"/>
      </rPr>
      <t xml:space="preserve">Subsidie-aanvraag-formulier: </t>
    </r>
    <r>
      <rPr>
        <b/>
        <sz val="13"/>
        <color theme="1"/>
        <rFont val="Calibri"/>
        <family val="2"/>
        <scheme val="minor"/>
      </rPr>
      <t xml:space="preserve">
Biodiversiteit op het schoolplein voor een rijke leeromgeving
</t>
    </r>
  </si>
  <si>
    <t>STAP 1: AANMELDEN</t>
  </si>
  <si>
    <t>STAP 2.AANVRAGEN START-AKKOORD</t>
  </si>
  <si>
    <t>STAP 3. BEWIJS AANLEVEREN VOLTOOIEN EERSTE HELFT AANVRAAG</t>
  </si>
  <si>
    <t>STAP 4. BEWIJS AANLEVEREN VOLTOOIEN TWEEDE HELFT AANVRAAG</t>
  </si>
  <si>
    <t>STAP 5. BEWIJS UITVOERING FYSIEKE VERGROENING</t>
  </si>
  <si>
    <t>Deelnemende school:</t>
  </si>
  <si>
    <t>postcode, Plaats</t>
  </si>
  <si>
    <t>Na het mailen (insturen) van alle items in de groene velden krijgt de aanvrager een akkoord voor start per mail. Uw mail beschouwen wij als uw verklaring dat de intake succesvol heeft plaatsgevonden.
De bevestigingsmail die u ontvangt geeft aan dat de subsidie nu definitief voor u gereserveerd is als deelnemer met school. U kunt starten met de eerste workshop.
Uw school is nu tevens 1 van de 64 scholen in Gelderland die subsidie kunnen ontvangen voor fysieke vergroenings-maatregelen. Zie stap 5.</t>
  </si>
  <si>
    <t>Na goedkeuring van dit verslag ontvangt aanvrager de resterende 50% van de subsidie aanvraag (€562,50). 
Voor het netwerk is dit verslag nodig om de subsidie-verstrekking te kunnen verantwoorden bij de provincie.</t>
  </si>
  <si>
    <t>Na goedkeuring van bovenstaande ontvangt de school 65% van de totale kosten tot een maximum van €900,-. 
Voor het netwerk is deze stap nodig om de subsidie-verstrekking te kunnen verantwoorden bij de provincie.</t>
  </si>
  <si>
    <r>
      <t xml:space="preserve">Zodra de intake met de school heeft plaatsgevonden zal aanvrager onderstaande documenten 
mailen aan: </t>
    </r>
    <r>
      <rPr>
        <b/>
        <sz val="11"/>
        <color theme="4"/>
        <rFont val="Calibri"/>
        <family val="2"/>
        <scheme val="minor"/>
      </rPr>
      <t xml:space="preserve">info@nme-gelderland.nl </t>
    </r>
    <r>
      <rPr>
        <b/>
        <sz val="11"/>
        <rFont val="Calibri"/>
        <family val="2"/>
        <scheme val="minor"/>
      </rPr>
      <t xml:space="preserve">met vermelding van het </t>
    </r>
    <r>
      <rPr>
        <b/>
        <i/>
        <sz val="11"/>
        <rFont val="Calibri"/>
        <family val="2"/>
        <scheme val="minor"/>
      </rPr>
      <t>registratienummer</t>
    </r>
    <r>
      <rPr>
        <b/>
        <sz val="11"/>
        <rFont val="Calibri"/>
        <family val="2"/>
        <scheme val="minor"/>
      </rPr>
      <t xml:space="preserve"> en </t>
    </r>
    <r>
      <rPr>
        <b/>
        <i/>
        <sz val="11"/>
        <rFont val="Calibri"/>
        <family val="2"/>
        <scheme val="minor"/>
      </rPr>
      <t>voltooiing intake</t>
    </r>
    <r>
      <rPr>
        <b/>
        <sz val="11"/>
        <rFont val="Calibri"/>
        <family val="2"/>
        <scheme val="minor"/>
      </rPr>
      <t xml:space="preserve"> in het onderwerp.</t>
    </r>
  </si>
  <si>
    <r>
      <t xml:space="preserve">Zodra aanvrager workshop 1 heeft uitgevoerd met bovengenoemde school wordt dit aangetoond door het (hieronder beschreven) kort verslag te mailen naar </t>
    </r>
    <r>
      <rPr>
        <b/>
        <sz val="11"/>
        <color theme="4"/>
        <rFont val="Calibri"/>
        <family val="2"/>
        <scheme val="minor"/>
      </rPr>
      <t xml:space="preserve">info@nme-gelderland.nl </t>
    </r>
    <r>
      <rPr>
        <b/>
        <sz val="11"/>
        <rFont val="Calibri"/>
        <family val="2"/>
        <scheme val="minor"/>
      </rPr>
      <t xml:space="preserve">met vermelding van het registratienumer en </t>
    </r>
    <r>
      <rPr>
        <b/>
        <i/>
        <sz val="11"/>
        <rFont val="Calibri"/>
        <family val="2"/>
        <scheme val="minor"/>
      </rPr>
      <t>voltooiing workshop 1</t>
    </r>
    <r>
      <rPr>
        <b/>
        <sz val="11"/>
        <rFont val="Calibri"/>
        <family val="2"/>
        <scheme val="minor"/>
      </rPr>
      <t xml:space="preserve"> in het onderwerp.</t>
    </r>
  </si>
  <si>
    <r>
      <t xml:space="preserve">Zodra aanvrager de tweede helft van het traject (workshop 2 / maatwerk variant) heeft uitgevoerd met bovengenoemde school wordt dit aangetoond door het (hieronder beschreven) kort verslag te mailen naar </t>
    </r>
    <r>
      <rPr>
        <b/>
        <sz val="11"/>
        <color theme="4"/>
        <rFont val="Calibri"/>
        <family val="2"/>
        <scheme val="minor"/>
      </rPr>
      <t xml:space="preserve">info@nme-gelderland.nl </t>
    </r>
    <r>
      <rPr>
        <b/>
        <sz val="11"/>
        <rFont val="Calibri"/>
        <family val="2"/>
        <scheme val="minor"/>
      </rPr>
      <t xml:space="preserve">met vermelding van het </t>
    </r>
    <r>
      <rPr>
        <b/>
        <i/>
        <sz val="11"/>
        <rFont val="Calibri"/>
        <family val="2"/>
        <scheme val="minor"/>
      </rPr>
      <t xml:space="preserve">registratienummer </t>
    </r>
    <r>
      <rPr>
        <b/>
        <sz val="11"/>
        <rFont val="Calibri"/>
        <family val="2"/>
        <scheme val="minor"/>
      </rPr>
      <t xml:space="preserve">en </t>
    </r>
    <r>
      <rPr>
        <b/>
        <i/>
        <sz val="11"/>
        <rFont val="Calibri"/>
        <family val="2"/>
        <scheme val="minor"/>
      </rPr>
      <t xml:space="preserve">voltooiing traject 2 </t>
    </r>
    <r>
      <rPr>
        <b/>
        <sz val="11"/>
        <rFont val="Calibri"/>
        <family val="2"/>
        <scheme val="minor"/>
      </rPr>
      <t>in het onderwerp.</t>
    </r>
  </si>
  <si>
    <r>
      <t xml:space="preserve">Zodra de eerste workshop is uitgevoerd én de school fysieke vergroeningsmaatregelen heeft ondernomen kan er subsidie aangevraagd worden voor deze fysieke vergroening. 
Deze subsidie bedraagt maximaal 65% van de gemaakte kosten tot een maximum van €900,-.
Dit wordt aangetoond door de volgende zaken te mailen naar </t>
    </r>
    <r>
      <rPr>
        <b/>
        <sz val="11"/>
        <color rgb="FF0070C0"/>
        <rFont val="Calibri"/>
        <family val="2"/>
        <scheme val="minor"/>
      </rPr>
      <t>info@nme-gelderland.nl</t>
    </r>
    <r>
      <rPr>
        <b/>
        <sz val="11"/>
        <color theme="4"/>
        <rFont val="Calibri"/>
        <family val="2"/>
        <scheme val="minor"/>
      </rPr>
      <t xml:space="preserve"> </t>
    </r>
    <r>
      <rPr>
        <b/>
        <sz val="11"/>
        <rFont val="Calibri"/>
        <family val="2"/>
        <scheme val="minor"/>
      </rPr>
      <t xml:space="preserve">met vermelding van </t>
    </r>
    <r>
      <rPr>
        <b/>
        <i/>
        <sz val="11"/>
        <rFont val="Calibri"/>
        <family val="2"/>
        <scheme val="minor"/>
      </rPr>
      <t>het registratienumer en voltooiing fysieke vergroening</t>
    </r>
    <r>
      <rPr>
        <b/>
        <sz val="11"/>
        <rFont val="Calibri"/>
        <family val="2"/>
        <scheme val="minor"/>
      </rPr>
      <t xml:space="preserve"> in het onderwerp. </t>
    </r>
  </si>
  <si>
    <t>Aantal</t>
  </si>
  <si>
    <t>Soort</t>
  </si>
  <si>
    <t>Prijs per stuk</t>
  </si>
  <si>
    <t>Amelanchier lamarckii | Krentenboom|</t>
  </si>
  <si>
    <t>formaat</t>
  </si>
  <si>
    <t>2,70-3,00 m</t>
  </si>
  <si>
    <t>Aanplantpakket boom
(2 boompalen, boomband, 
bodemverbeteraar)</t>
  </si>
  <si>
    <t>totaal per soort
(incl.BTW)</t>
  </si>
  <si>
    <t>Hydrangea anomala petiolaris | Klimhortensia</t>
  </si>
  <si>
    <t>40-60 cm</t>
  </si>
  <si>
    <t>1m2</t>
  </si>
  <si>
    <t>Kruidentuintje borderpakket biologisch</t>
  </si>
  <si>
    <t>Alchemilla mollis | Vrouwenmantel | Vaste plant</t>
  </si>
  <si>
    <t>Aanplantgrond</t>
  </si>
  <si>
    <t>45L</t>
  </si>
  <si>
    <t>totale kosten</t>
  </si>
  <si>
    <t xml:space="preserve">Maximaal te ontvangen subsidie </t>
  </si>
  <si>
    <t>maximaal 65% subsidiabel</t>
  </si>
  <si>
    <t>Eigen bijdrage fysieke vergroening</t>
  </si>
  <si>
    <t>kostenoverzicht van plantgoed, boompalen of bodemverbeteraar inclusief aantallen en prijzen</t>
  </si>
  <si>
    <t>Straat, huisnummer</t>
  </si>
  <si>
    <t>Ik ga akkoord met de stappen die ik moet volgen om de subsidie te kunnen ontvangen en heb de toelichting hieronder gelezen.*</t>
  </si>
  <si>
    <t>Projectnummer (in te vullen door verstrekker)</t>
  </si>
  <si>
    <t>Na het invullen (en insturen naar info@nme-gelderland.nl) van de gele velden krijgt de aanmelder een bevestigingsmail met registratienummer.
U staat dan geregistreerd als potentiele deelnemer met school (maar nog zonder garantie tot deelname)</t>
  </si>
  <si>
    <r>
      <t>·</t>
    </r>
    <r>
      <rPr>
        <sz val="7"/>
        <color theme="1"/>
        <rFont val="Times New Roman"/>
        <family val="1"/>
      </rPr>
      <t xml:space="preserve">       </t>
    </r>
    <r>
      <rPr>
        <sz val="11"/>
        <color theme="1"/>
        <rFont val="Calibri"/>
        <family val="2"/>
        <scheme val="minor"/>
      </rPr>
      <t>Kort verslag workshop 1 (maximaal 2 A4) met datum workshop en:
1. Beschrijving van de gegeven workshop-onderdelen met reflectie workshop-docent (kort)
2. Foto van workshopmoment
3. Bewijs van evaluatie / reacties schoolteam op 1</t>
    </r>
    <r>
      <rPr>
        <vertAlign val="superscript"/>
        <sz val="11"/>
        <color theme="1"/>
        <rFont val="Calibri"/>
        <family val="2"/>
        <scheme val="minor"/>
      </rPr>
      <t>e</t>
    </r>
    <r>
      <rPr>
        <sz val="11"/>
        <color theme="1"/>
        <rFont val="Calibri"/>
        <family val="2"/>
        <scheme val="minor"/>
      </rPr>
      <t xml:space="preserve"> workshop
4. Deelnemerslijst
5. Verklaring dat uw centrum/afdeling minimaal 12 uur heeft besteed aan de intake, voorbereiding en uitvoering van workshop 1. Waarvan u 35% bijdraagt als eigen bijdrage. (Door u of derden bekostigd).
</t>
    </r>
  </si>
  <si>
    <r>
      <t xml:space="preserve">1. Foto's van de werkzaamheden en geplante bomen of struiken of vaste planten.
2. Kostenoverzicht* van plantgoed, boompalen of bodemverbeteraar inclusief aantallen en prijzen.
3. Kopieën van bonnen /facturen
4. Verklaring dat u (NME-centrum/afdeling) kan bevestigen dat de school deze vergroeningsmaatregelen ter bevordering van de biodiversiteit op haar schoolplein heeft uitgevoerd.
</t>
    </r>
    <r>
      <rPr>
        <i/>
        <sz val="10"/>
        <color theme="1"/>
        <rFont val="Calibri"/>
        <family val="2"/>
        <scheme val="minor"/>
      </rPr>
      <t xml:space="preserve">
* Op tabblad 2 staat een voorbeeld-aanvraag van stap 5.</t>
    </r>
  </si>
  <si>
    <t>* zie Drobbox voor uitgebreide informatie en plantvoorbeelden</t>
  </si>
  <si>
    <t>VOORBEELD POST 5</t>
  </si>
  <si>
    <t>Buddleja davidii of alternifolia</t>
  </si>
  <si>
    <t>Lavendel</t>
  </si>
  <si>
    <t>10 cm</t>
  </si>
  <si>
    <t>Cornus causa</t>
  </si>
  <si>
    <t>struikvorm</t>
  </si>
  <si>
    <t>20-30 cm</t>
  </si>
  <si>
    <t>Malus d. 'Elstar' | Appelboom | Leivorm (zelfbestuivend)</t>
  </si>
  <si>
    <t>Ribes Jonkheer van Tets</t>
  </si>
  <si>
    <t>Winterjasmijn</t>
  </si>
  <si>
    <t>Sedum herbstfreude</t>
  </si>
  <si>
    <t>20-40 cm</t>
  </si>
  <si>
    <t>Miscanthus giganteau</t>
  </si>
  <si>
    <t>60 cm</t>
  </si>
  <si>
    <t>Cruydthoeck Speelnatuur zaad</t>
  </si>
  <si>
    <t>15 m2</t>
  </si>
  <si>
    <t>Rubus tricokor</t>
  </si>
  <si>
    <t>40-50 cm</t>
  </si>
  <si>
    <t>Perenboom Conference</t>
  </si>
  <si>
    <t xml:space="preserve">Persicaria amplexicaulis </t>
  </si>
  <si>
    <t>Achillea parker veriety</t>
  </si>
  <si>
    <t>Rosmarinus officinalis heester</t>
  </si>
  <si>
    <t>Salvia officinalis heester</t>
  </si>
  <si>
    <t>Laurus nobilis heester</t>
  </si>
  <si>
    <t>Stachys byzantina</t>
  </si>
  <si>
    <t xml:space="preserve">Begroting vergroening school: </t>
  </si>
  <si>
    <r>
      <t>Vraagt hierbij maximaal</t>
    </r>
    <r>
      <rPr>
        <b/>
        <i/>
        <sz val="10"/>
        <color theme="1"/>
        <rFont val="Calibri"/>
        <family val="2"/>
        <scheme val="minor"/>
      </rPr>
      <t xml:space="preserve"> €1125,</t>
    </r>
    <r>
      <rPr>
        <i/>
        <sz val="10"/>
        <color theme="1"/>
        <rFont val="Calibri"/>
        <family val="2"/>
        <scheme val="minor"/>
      </rPr>
      <t>- subsidie aan om voorlichting te geven over biodiversiteit op het schoolplein voor een rijke leeromgeving aan het schoolteam van onderstaande school. Zowel de school als het NME-Centrum dienen 35% co-finaciering hiervoor bij te dragen zoals uitgelegd in de volgende stappen.
De school mag ook subsidie aanvragen (maximaal €900,-) om fysieke maatregelen te nemen om 
de biodiversiteit op haar plein te verhogen. De school kan dat doen onder hetzelfde registratienummer (stap 5).</t>
    </r>
  </si>
  <si>
    <r>
      <t>·</t>
    </r>
    <r>
      <rPr>
        <sz val="7"/>
        <color theme="1"/>
        <rFont val="Times New Roman"/>
        <family val="1"/>
      </rPr>
      <t xml:space="preserve">     </t>
    </r>
    <r>
      <rPr>
        <sz val="11"/>
        <color theme="1"/>
        <rFont val="Calibri"/>
        <family val="2"/>
        <scheme val="minor"/>
      </rPr>
      <t xml:space="preserve">Foto’s van de verschillende pleindelen in minimaal 2 richtingen (maximaal 5MB totaal 
     (totaal beeld van het hele plein in beeld brengen) (bij aanvang traject). 
     </t>
    </r>
    <r>
      <rPr>
        <b/>
        <sz val="11"/>
        <color theme="1"/>
        <rFont val="Calibri"/>
        <family val="2"/>
        <scheme val="minor"/>
      </rPr>
      <t>Maak ook minimaal 2 foto's van de locaties waar de nieuwe beplanting komt te staan
     (hoe groot is het oppervlak en zon/schaduw</t>
    </r>
    <r>
      <rPr>
        <sz val="11"/>
        <color theme="1"/>
        <rFont val="Symbol"/>
        <family val="1"/>
        <charset val="2"/>
      </rPr>
      <t>).</t>
    </r>
  </si>
  <si>
    <r>
      <t>·</t>
    </r>
    <r>
      <rPr>
        <sz val="7"/>
        <color theme="1"/>
        <rFont val="Times New Roman"/>
        <family val="1"/>
      </rPr>
      <t xml:space="preserve">       </t>
    </r>
    <r>
      <rPr>
        <sz val="11"/>
        <color theme="1"/>
        <rFont val="Calibri"/>
        <family val="2"/>
        <scheme val="minor"/>
      </rPr>
      <t>Kort verslag tweede traject (workshop 2 of maatwerkvariant)(maximaal 2 A4) met datum en:
1. Beschrijving van de gegeven workshop-onderdelen of maatwerk variant (kort) waaruit blijkt hoe met (een deel van) het team gewerkt is aan voorlichting over educatie op of onderhoud van het groene (biodiverse) schoolplein.
2. Foto van workshop/traject 2 - moment
3. Bewijs van evaluatie / reacties schoolteamleden op 2</t>
    </r>
    <r>
      <rPr>
        <vertAlign val="superscript"/>
        <sz val="11"/>
        <color theme="1"/>
        <rFont val="Calibri"/>
        <family val="2"/>
        <scheme val="minor"/>
      </rPr>
      <t>e</t>
    </r>
    <r>
      <rPr>
        <sz val="11"/>
        <color theme="1"/>
        <rFont val="Calibri"/>
        <family val="2"/>
        <scheme val="minor"/>
      </rPr>
      <t xml:space="preserve"> traject / workshop 2.
</t>
    </r>
  </si>
  <si>
    <r>
      <t>·</t>
    </r>
    <r>
      <rPr>
        <sz val="7"/>
        <color theme="1"/>
        <rFont val="Times New Roman"/>
        <family val="1"/>
      </rPr>
      <t>     </t>
    </r>
    <r>
      <rPr>
        <sz val="11"/>
        <color theme="1"/>
        <rFont val="Calibri"/>
        <family val="2"/>
        <scheme val="minor"/>
      </rPr>
      <t xml:space="preserve">De ondertekende samenwerkingsovereenkomst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</si>
</sst>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5" x14ac:knownFonts="1">
    <font>
      <sz val="11"/>
      <color theme="1"/>
      <name val="Calibri"/>
      <family val="2"/>
      <scheme val="minor"/>
    </font>
    <font>
      <sz val="11"/>
      <color theme="1"/>
      <name val="Calibri"/>
      <family val="2"/>
      <scheme val="minor"/>
    </font>
    <font>
      <i/>
      <sz val="10"/>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sz val="11"/>
      <color theme="1"/>
      <name val="Symbol"/>
      <family val="1"/>
      <charset val="2"/>
    </font>
    <font>
      <sz val="7"/>
      <color theme="1"/>
      <name val="Times New Roman"/>
      <family val="1"/>
    </font>
    <font>
      <vertAlign val="superscript"/>
      <sz val="11"/>
      <color theme="1"/>
      <name val="Calibri"/>
      <family val="2"/>
      <scheme val="minor"/>
    </font>
    <font>
      <b/>
      <sz val="11"/>
      <color rgb="FF000000"/>
      <name val="Calibri"/>
      <family val="2"/>
      <scheme val="minor"/>
    </font>
    <font>
      <b/>
      <sz val="11"/>
      <name val="Calibri"/>
      <family val="2"/>
      <scheme val="minor"/>
    </font>
    <font>
      <b/>
      <sz val="11"/>
      <color theme="4"/>
      <name val="Calibri"/>
      <family val="2"/>
      <scheme val="minor"/>
    </font>
    <font>
      <b/>
      <i/>
      <sz val="11"/>
      <name val="Calibri"/>
      <family val="2"/>
      <scheme val="minor"/>
    </font>
    <font>
      <b/>
      <sz val="14"/>
      <color theme="1"/>
      <name val="Calibri"/>
      <family val="2"/>
      <scheme val="minor"/>
    </font>
    <font>
      <b/>
      <sz val="13"/>
      <color theme="1"/>
      <name val="Calibri"/>
      <family val="2"/>
      <scheme val="minor"/>
    </font>
    <font>
      <b/>
      <sz val="11"/>
      <color rgb="FF0070C0"/>
      <name val="Calibri"/>
      <family val="2"/>
      <scheme val="minor"/>
    </font>
    <font>
      <b/>
      <u/>
      <sz val="11"/>
      <color theme="9" tint="-0.249977111117893"/>
      <name val="Calibri"/>
      <family val="2"/>
      <scheme val="minor"/>
    </font>
    <font>
      <sz val="11"/>
      <name val="Arial"/>
      <family val="2"/>
    </font>
    <font>
      <b/>
      <sz val="11"/>
      <name val="Arial"/>
      <family val="2"/>
    </font>
    <font>
      <i/>
      <sz val="10"/>
      <name val="Arial"/>
      <family val="2"/>
    </font>
    <font>
      <b/>
      <sz val="12"/>
      <color theme="1"/>
      <name val="Arial"/>
      <family val="2"/>
    </font>
    <font>
      <b/>
      <sz val="12"/>
      <color theme="1"/>
      <name val="Calibri"/>
      <family val="2"/>
      <scheme val="minor"/>
    </font>
    <font>
      <b/>
      <sz val="11"/>
      <color rgb="FFFF0000"/>
      <name val="Calibri"/>
      <family val="2"/>
      <scheme val="minor"/>
    </font>
    <font>
      <i/>
      <sz val="11"/>
      <name val="Arial"/>
      <family val="2"/>
    </font>
    <font>
      <b/>
      <i/>
      <sz val="10"/>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double">
        <color auto="1"/>
      </top>
      <bottom/>
      <diagonal/>
    </border>
    <border>
      <left style="thin">
        <color auto="1"/>
      </left>
      <right style="thin">
        <color auto="1"/>
      </right>
      <top style="thin">
        <color auto="1"/>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top style="double">
        <color auto="1"/>
      </top>
      <bottom/>
      <diagonal/>
    </border>
    <border>
      <left/>
      <right style="medium">
        <color auto="1"/>
      </right>
      <top style="double">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44" fontId="1" fillId="0" borderId="0" applyFont="0" applyFill="0" applyBorder="0" applyAlignment="0" applyProtection="0"/>
  </cellStyleXfs>
  <cellXfs count="63">
    <xf numFmtId="0" fontId="0" fillId="0" borderId="0" xfId="0"/>
    <xf numFmtId="0" fontId="0" fillId="0" borderId="0" xfId="0" applyAlignment="1">
      <alignment vertical="center"/>
    </xf>
    <xf numFmtId="0" fontId="3" fillId="0" borderId="0" xfId="0" applyFont="1" applyAlignment="1">
      <alignment vertical="center"/>
    </xf>
    <xf numFmtId="0" fontId="5" fillId="0" borderId="0" xfId="0" applyFont="1" applyAlignment="1">
      <alignment vertical="center"/>
    </xf>
    <xf numFmtId="0" fontId="0" fillId="3" borderId="1" xfId="0" applyFill="1" applyBorder="1"/>
    <xf numFmtId="0" fontId="9" fillId="0" borderId="0" xfId="0" applyFont="1" applyAlignment="1">
      <alignment horizontal="left" vertical="center" readingOrder="1"/>
    </xf>
    <xf numFmtId="0" fontId="2" fillId="2" borderId="0" xfId="0" applyFont="1" applyFill="1" applyAlignment="1">
      <alignment horizontal="left" vertical="center" wrapText="1"/>
    </xf>
    <xf numFmtId="0" fontId="13" fillId="0" borderId="0" xfId="0" applyFont="1" applyAlignment="1">
      <alignment vertical="center"/>
    </xf>
    <xf numFmtId="0" fontId="13" fillId="0" borderId="0" xfId="0" applyFont="1"/>
    <xf numFmtId="0" fontId="2" fillId="2" borderId="0" xfId="0" applyFont="1" applyFill="1" applyAlignment="1">
      <alignment horizontal="left" vertical="top" wrapText="1"/>
    </xf>
    <xf numFmtId="0" fontId="16" fillId="0" borderId="0" xfId="0" applyFont="1" applyAlignment="1">
      <alignment vertical="center"/>
    </xf>
    <xf numFmtId="0" fontId="0" fillId="0" borderId="4" xfId="0" applyBorder="1"/>
    <xf numFmtId="44" fontId="0" fillId="0" borderId="4" xfId="1" applyFont="1" applyBorder="1"/>
    <xf numFmtId="0" fontId="17" fillId="0" borderId="1" xfId="0" applyFont="1" applyBorder="1" applyAlignment="1">
      <alignment vertical="top" wrapText="1"/>
    </xf>
    <xf numFmtId="0" fontId="0" fillId="0" borderId="1" xfId="0" applyBorder="1"/>
    <xf numFmtId="44" fontId="0" fillId="0" borderId="1" xfId="1" applyFont="1" applyBorder="1"/>
    <xf numFmtId="0" fontId="17" fillId="0" borderId="5" xfId="0" applyFont="1" applyBorder="1" applyAlignment="1">
      <alignment vertical="top" wrapText="1"/>
    </xf>
    <xf numFmtId="0" fontId="0" fillId="0" borderId="5" xfId="0" applyBorder="1"/>
    <xf numFmtId="44" fontId="0" fillId="0" borderId="5" xfId="1" applyFont="1" applyBorder="1"/>
    <xf numFmtId="0" fontId="18" fillId="0" borderId="9" xfId="0" applyFont="1" applyBorder="1" applyAlignment="1">
      <alignment vertical="top" wrapText="1"/>
    </xf>
    <xf numFmtId="44" fontId="0" fillId="0" borderId="10" xfId="1" applyFont="1" applyBorder="1"/>
    <xf numFmtId="0" fontId="18" fillId="0" borderId="9" xfId="0" applyFont="1" applyBorder="1" applyAlignment="1">
      <alignment vertical="center" wrapText="1"/>
    </xf>
    <xf numFmtId="0" fontId="18" fillId="0" borderId="11" xfId="0" applyFont="1" applyBorder="1" applyAlignment="1">
      <alignment vertical="center" wrapText="1"/>
    </xf>
    <xf numFmtId="44" fontId="0" fillId="0" borderId="12" xfId="1" applyFont="1" applyBorder="1"/>
    <xf numFmtId="0" fontId="18" fillId="0" borderId="13" xfId="0" applyFont="1" applyBorder="1" applyAlignment="1">
      <alignment vertical="center" wrapText="1"/>
    </xf>
    <xf numFmtId="44" fontId="4" fillId="0" borderId="14" xfId="1" applyFont="1" applyBorder="1"/>
    <xf numFmtId="0" fontId="0" fillId="0" borderId="15" xfId="0" applyBorder="1"/>
    <xf numFmtId="44" fontId="0" fillId="0" borderId="0" xfId="1" applyFont="1" applyBorder="1"/>
    <xf numFmtId="44" fontId="0" fillId="0" borderId="16" xfId="1" applyFont="1" applyBorder="1"/>
    <xf numFmtId="9" fontId="0" fillId="0" borderId="15" xfId="0" applyNumberFormat="1" applyBorder="1"/>
    <xf numFmtId="0" fontId="0" fillId="5" borderId="0" xfId="0" applyFill="1"/>
    <xf numFmtId="44" fontId="0" fillId="5" borderId="0" xfId="1" applyFont="1" applyFill="1" applyBorder="1"/>
    <xf numFmtId="44" fontId="4" fillId="5" borderId="16" xfId="1" applyFont="1" applyFill="1" applyBorder="1"/>
    <xf numFmtId="0" fontId="19" fillId="0" borderId="17" xfId="0" applyFont="1" applyBorder="1" applyAlignment="1">
      <alignment wrapText="1"/>
    </xf>
    <xf numFmtId="0" fontId="5" fillId="0" borderId="18" xfId="0" applyFont="1" applyBorder="1"/>
    <xf numFmtId="44" fontId="5" fillId="0" borderId="18" xfId="1" applyFont="1" applyBorder="1"/>
    <xf numFmtId="44" fontId="5" fillId="0" borderId="19" xfId="1" applyFont="1" applyBorder="1"/>
    <xf numFmtId="0" fontId="0" fillId="6" borderId="1" xfId="0" applyFill="1" applyBorder="1"/>
    <xf numFmtId="0" fontId="22" fillId="0" borderId="0" xfId="0" applyFont="1"/>
    <xf numFmtId="0" fontId="21" fillId="0" borderId="1" xfId="0" applyFont="1" applyBorder="1" applyAlignment="1">
      <alignment vertical="top"/>
    </xf>
    <xf numFmtId="0" fontId="21" fillId="0" borderId="1" xfId="0" applyFont="1" applyBorder="1" applyAlignment="1">
      <alignment vertical="top" wrapText="1"/>
    </xf>
    <xf numFmtId="0" fontId="23" fillId="0" borderId="9" xfId="0" applyFont="1" applyBorder="1" applyAlignment="1">
      <alignment vertical="center" wrapText="1"/>
    </xf>
    <xf numFmtId="0" fontId="23" fillId="0" borderId="11" xfId="0" applyFont="1" applyBorder="1" applyAlignment="1">
      <alignment vertical="center" wrapText="1"/>
    </xf>
    <xf numFmtId="0" fontId="0" fillId="4" borderId="0" xfId="0" applyFill="1" applyAlignment="1">
      <alignment horizontal="left" vertical="top" wrapText="1"/>
    </xf>
    <xf numFmtId="0" fontId="6" fillId="4" borderId="0" xfId="0" applyFont="1" applyFill="1" applyAlignment="1">
      <alignment horizontal="left" vertical="top"/>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16" fillId="0" borderId="0" xfId="0" applyFont="1" applyAlignment="1">
      <alignment horizontal="left" wrapText="1"/>
    </xf>
    <xf numFmtId="0" fontId="4" fillId="0" borderId="0" xfId="0" applyFont="1" applyAlignment="1">
      <alignment horizontal="left" vertical="top" wrapText="1"/>
    </xf>
    <xf numFmtId="0" fontId="6" fillId="4" borderId="0" xfId="0" applyFont="1" applyFill="1" applyAlignment="1">
      <alignment horizontal="left" vertical="top" wrapText="1"/>
    </xf>
    <xf numFmtId="0" fontId="6" fillId="0" borderId="0" xfId="0" applyFont="1" applyAlignment="1">
      <alignment horizontal="center" vertical="center"/>
    </xf>
    <xf numFmtId="0" fontId="4" fillId="0" borderId="0" xfId="0" applyFont="1" applyAlignment="1">
      <alignment horizontal="left" wrapText="1"/>
    </xf>
    <xf numFmtId="0" fontId="4" fillId="0" borderId="0" xfId="0" applyFont="1" applyAlignment="1">
      <alignment horizontal="left"/>
    </xf>
    <xf numFmtId="0" fontId="2" fillId="0" borderId="0" xfId="0" applyFont="1" applyAlignment="1">
      <alignment horizontal="left" vertical="center"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2" xfId="0" applyFont="1" applyFill="1" applyBorder="1" applyAlignment="1">
      <alignment horizontal="left" vertical="top"/>
    </xf>
    <xf numFmtId="0" fontId="6" fillId="4" borderId="3" xfId="0" applyFont="1" applyFill="1" applyBorder="1" applyAlignment="1">
      <alignment horizontal="left" vertical="top"/>
    </xf>
    <xf numFmtId="0" fontId="18" fillId="5" borderId="15" xfId="0" applyFont="1" applyFill="1" applyBorder="1" applyAlignment="1">
      <alignment horizontal="left" wrapText="1"/>
    </xf>
    <xf numFmtId="0" fontId="18" fillId="5" borderId="0" xfId="0" applyFont="1" applyFill="1" applyAlignment="1">
      <alignment horizontal="left" wrapText="1"/>
    </xf>
    <xf numFmtId="0" fontId="20" fillId="5" borderId="6"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1404609</xdr:colOff>
      <xdr:row>0</xdr:row>
      <xdr:rowOff>54208</xdr:rowOff>
    </xdr:from>
    <xdr:to>
      <xdr:col>1</xdr:col>
      <xdr:colOff>2830184</xdr:colOff>
      <xdr:row>0</xdr:row>
      <xdr:rowOff>1025841</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945" t="18919" r="17433" b="16570"/>
        <a:stretch/>
      </xdr:blipFill>
      <xdr:spPr>
        <a:xfrm>
          <a:off x="4328370" y="54208"/>
          <a:ext cx="1425575" cy="971633"/>
        </a:xfrm>
        <a:prstGeom prst="rect">
          <a:avLst/>
        </a:prstGeom>
      </xdr:spPr>
    </xdr:pic>
    <xdr:clientData/>
  </xdr:twoCellAnchor>
  <xdr:twoCellAnchor>
    <xdr:from>
      <xdr:col>0</xdr:col>
      <xdr:colOff>2286000</xdr:colOff>
      <xdr:row>22</xdr:row>
      <xdr:rowOff>63500</xdr:rowOff>
    </xdr:from>
    <xdr:to>
      <xdr:col>0</xdr:col>
      <xdr:colOff>2825750</xdr:colOff>
      <xdr:row>22</xdr:row>
      <xdr:rowOff>577850</xdr:rowOff>
    </xdr:to>
    <xdr:grpSp>
      <xdr:nvGrpSpPr>
        <xdr:cNvPr id="4" name="Groep 3">
          <a:extLst>
            <a:ext uri="{FF2B5EF4-FFF2-40B4-BE49-F238E27FC236}">
              <a16:creationId xmlns:a16="http://schemas.microsoft.com/office/drawing/2014/main" id="{00000000-0008-0000-0000-000004000000}"/>
            </a:ext>
          </a:extLst>
        </xdr:cNvPr>
        <xdr:cNvGrpSpPr/>
      </xdr:nvGrpSpPr>
      <xdr:grpSpPr>
        <a:xfrm>
          <a:off x="2286000" y="6449391"/>
          <a:ext cx="539750" cy="504825"/>
          <a:chOff x="2286000" y="6089650"/>
          <a:chExt cx="539750" cy="514350"/>
        </a:xfrm>
      </xdr:grpSpPr>
      <xdr:sp macro="" textlink="">
        <xdr:nvSpPr>
          <xdr:cNvPr id="3" name="Tekstvak 2">
            <a:extLst>
              <a:ext uri="{FF2B5EF4-FFF2-40B4-BE49-F238E27FC236}">
                <a16:creationId xmlns:a16="http://schemas.microsoft.com/office/drawing/2014/main" id="{00000000-0008-0000-0000-000003000000}"/>
              </a:ext>
            </a:extLst>
          </xdr:cNvPr>
          <xdr:cNvSpPr txBox="1"/>
        </xdr:nvSpPr>
        <xdr:spPr>
          <a:xfrm>
            <a:off x="2311400" y="6089650"/>
            <a:ext cx="412750" cy="342900"/>
          </a:xfrm>
          <a:prstGeom prst="rect">
            <a:avLst/>
          </a:prstGeom>
          <a:solidFill>
            <a:schemeClr val="lt1"/>
          </a:solidFill>
          <a:ln w="5715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sp macro="" textlink="">
        <xdr:nvSpPr>
          <xdr:cNvPr id="13" name="Tekstvak 12">
            <a:extLst>
              <a:ext uri="{FF2B5EF4-FFF2-40B4-BE49-F238E27FC236}">
                <a16:creationId xmlns:a16="http://schemas.microsoft.com/office/drawing/2014/main" id="{00000000-0008-0000-0000-00000D000000}"/>
              </a:ext>
            </a:extLst>
          </xdr:cNvPr>
          <xdr:cNvSpPr txBox="1"/>
        </xdr:nvSpPr>
        <xdr:spPr>
          <a:xfrm>
            <a:off x="2286000" y="6457950"/>
            <a:ext cx="539750" cy="146050"/>
          </a:xfrm>
          <a:prstGeom prst="rect">
            <a:avLst/>
          </a:prstGeom>
          <a:solidFill>
            <a:schemeClr val="bg1">
              <a:lumMod val="95000"/>
            </a:schemeClr>
          </a:solidFill>
          <a:ln w="571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500" b="1" i="1"/>
              <a:t>aanvinken*</a:t>
            </a:r>
          </a:p>
        </xdr:txBody>
      </xdr:sp>
    </xdr:grp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3"/>
  <dimension ref="A1:B42"/>
  <sheetViews>
    <sheetView topLeftCell="A37" zoomScale="115" zoomScaleNormal="115" workbookViewId="0">
      <selection activeCell="A26" sqref="A26:B26"/>
    </sheetView>
  </sheetViews>
  <sheetFormatPr defaultRowHeight="15" x14ac:dyDescent="0.25"/>
  <cols>
    <col min="1" max="1" width="43.85546875" customWidth="1"/>
    <col min="2" max="2" width="44.140625" customWidth="1"/>
  </cols>
  <sheetData>
    <row r="1" spans="1:2" ht="87.95" customHeight="1" x14ac:dyDescent="0.3">
      <c r="A1" s="51" t="s">
        <v>10</v>
      </c>
      <c r="B1" s="52"/>
    </row>
    <row r="2" spans="1:2" x14ac:dyDescent="0.25">
      <c r="A2" s="1" t="s">
        <v>1</v>
      </c>
    </row>
    <row r="3" spans="1:2" ht="24.75" customHeight="1" x14ac:dyDescent="0.25">
      <c r="A3" s="2" t="s">
        <v>47</v>
      </c>
      <c r="B3" s="37"/>
    </row>
    <row r="4" spans="1:2" x14ac:dyDescent="0.25">
      <c r="A4" s="10" t="s">
        <v>11</v>
      </c>
    </row>
    <row r="5" spans="1:2" ht="18.75" x14ac:dyDescent="0.3">
      <c r="A5" s="7" t="s">
        <v>6</v>
      </c>
      <c r="B5" s="8" t="s">
        <v>5</v>
      </c>
    </row>
    <row r="6" spans="1:2" x14ac:dyDescent="0.25">
      <c r="A6" s="5" t="s">
        <v>2</v>
      </c>
      <c r="B6" s="4"/>
    </row>
    <row r="7" spans="1:2" x14ac:dyDescent="0.25">
      <c r="A7" s="5" t="s">
        <v>45</v>
      </c>
      <c r="B7" s="4"/>
    </row>
    <row r="8" spans="1:2" x14ac:dyDescent="0.25">
      <c r="A8" s="5" t="s">
        <v>17</v>
      </c>
      <c r="B8" s="4"/>
    </row>
    <row r="9" spans="1:2" x14ac:dyDescent="0.25">
      <c r="A9" s="5" t="s">
        <v>3</v>
      </c>
      <c r="B9" s="4"/>
    </row>
    <row r="10" spans="1:2" ht="14.45" customHeight="1" x14ac:dyDescent="0.25">
      <c r="A10" s="5" t="s">
        <v>7</v>
      </c>
      <c r="B10" s="4"/>
    </row>
    <row r="11" spans="1:2" ht="17.45" customHeight="1" x14ac:dyDescent="0.25">
      <c r="A11" s="5" t="s">
        <v>4</v>
      </c>
      <c r="B11" s="4"/>
    </row>
    <row r="12" spans="1:2" ht="74.25" customHeight="1" x14ac:dyDescent="0.25">
      <c r="A12" s="53" t="s">
        <v>78</v>
      </c>
      <c r="B12" s="53"/>
    </row>
    <row r="13" spans="1:2" x14ac:dyDescent="0.25">
      <c r="A13" s="1"/>
    </row>
    <row r="14" spans="1:2" ht="18.75" x14ac:dyDescent="0.3">
      <c r="A14" s="7" t="s">
        <v>16</v>
      </c>
      <c r="B14" s="8" t="s">
        <v>5</v>
      </c>
    </row>
    <row r="15" spans="1:2" x14ac:dyDescent="0.25">
      <c r="A15" s="5" t="s">
        <v>0</v>
      </c>
      <c r="B15" s="4"/>
    </row>
    <row r="16" spans="1:2" x14ac:dyDescent="0.25">
      <c r="A16" s="5" t="s">
        <v>45</v>
      </c>
      <c r="B16" s="4"/>
    </row>
    <row r="17" spans="1:2" ht="14.45" customHeight="1" x14ac:dyDescent="0.25">
      <c r="A17" s="5" t="s">
        <v>17</v>
      </c>
      <c r="B17" s="4"/>
    </row>
    <row r="18" spans="1:2" x14ac:dyDescent="0.25">
      <c r="A18" s="5" t="s">
        <v>3</v>
      </c>
      <c r="B18" s="4"/>
    </row>
    <row r="19" spans="1:2" ht="16.5" customHeight="1" x14ac:dyDescent="0.25">
      <c r="A19" s="5" t="s">
        <v>7</v>
      </c>
      <c r="B19" s="4"/>
    </row>
    <row r="20" spans="1:2" ht="15.95" customHeight="1" x14ac:dyDescent="0.25">
      <c r="A20" s="5" t="s">
        <v>8</v>
      </c>
      <c r="B20" s="4"/>
    </row>
    <row r="21" spans="1:2" ht="9.6" customHeight="1" x14ac:dyDescent="0.25">
      <c r="A21" s="3"/>
    </row>
    <row r="22" spans="1:2" ht="41.45" customHeight="1" x14ac:dyDescent="0.25">
      <c r="A22" s="45" t="s">
        <v>48</v>
      </c>
      <c r="B22" s="45"/>
    </row>
    <row r="23" spans="1:2" ht="45" customHeight="1" x14ac:dyDescent="0.25">
      <c r="A23" s="6"/>
      <c r="B23" s="9" t="s">
        <v>46</v>
      </c>
    </row>
    <row r="24" spans="1:2" ht="30.95" customHeight="1" x14ac:dyDescent="0.25">
      <c r="A24" s="47" t="s">
        <v>12</v>
      </c>
      <c r="B24" s="47"/>
    </row>
    <row r="25" spans="1:2" ht="45.6" customHeight="1" x14ac:dyDescent="0.25">
      <c r="A25" s="51" t="s">
        <v>21</v>
      </c>
      <c r="B25" s="51"/>
    </row>
    <row r="26" spans="1:2" ht="24" customHeight="1" x14ac:dyDescent="0.25">
      <c r="A26" s="56" t="s">
        <v>81</v>
      </c>
      <c r="B26" s="57"/>
    </row>
    <row r="27" spans="1:2" ht="66" customHeight="1" x14ac:dyDescent="0.25">
      <c r="A27" s="54" t="s">
        <v>79</v>
      </c>
      <c r="B27" s="55"/>
    </row>
    <row r="28" spans="1:2" ht="90" customHeight="1" x14ac:dyDescent="0.25">
      <c r="A28" s="45" t="s">
        <v>18</v>
      </c>
      <c r="B28" s="45"/>
    </row>
    <row r="29" spans="1:2" ht="16.5" customHeight="1" x14ac:dyDescent="0.25">
      <c r="A29" s="6"/>
      <c r="B29" s="6"/>
    </row>
    <row r="30" spans="1:2" ht="33" customHeight="1" x14ac:dyDescent="0.25">
      <c r="A30" s="47" t="s">
        <v>13</v>
      </c>
      <c r="B30" s="47"/>
    </row>
    <row r="31" spans="1:2" ht="51.6" customHeight="1" x14ac:dyDescent="0.25">
      <c r="A31" s="48" t="s">
        <v>22</v>
      </c>
      <c r="B31" s="48"/>
    </row>
    <row r="32" spans="1:2" ht="126.75" customHeight="1" x14ac:dyDescent="0.25">
      <c r="A32" s="49" t="s">
        <v>49</v>
      </c>
      <c r="B32" s="44"/>
    </row>
    <row r="33" spans="1:2" ht="31.5" customHeight="1" x14ac:dyDescent="0.25">
      <c r="A33" s="46" t="s">
        <v>9</v>
      </c>
      <c r="B33" s="46"/>
    </row>
    <row r="34" spans="1:2" ht="38.1" customHeight="1" x14ac:dyDescent="0.25">
      <c r="A34" s="47" t="s">
        <v>14</v>
      </c>
      <c r="B34" s="47"/>
    </row>
    <row r="35" spans="1:2" ht="63" customHeight="1" x14ac:dyDescent="0.25">
      <c r="A35" s="48" t="s">
        <v>23</v>
      </c>
      <c r="B35" s="48"/>
    </row>
    <row r="36" spans="1:2" ht="93.75" customHeight="1" x14ac:dyDescent="0.25">
      <c r="A36" s="49" t="s">
        <v>80</v>
      </c>
      <c r="B36" s="44"/>
    </row>
    <row r="37" spans="1:2" ht="34.5" customHeight="1" x14ac:dyDescent="0.25">
      <c r="A37" s="45" t="s">
        <v>19</v>
      </c>
      <c r="B37" s="46"/>
    </row>
    <row r="38" spans="1:2" ht="32.450000000000003" customHeight="1" x14ac:dyDescent="0.25">
      <c r="A38" s="47" t="s">
        <v>15</v>
      </c>
      <c r="B38" s="47"/>
    </row>
    <row r="39" spans="1:2" ht="78" customHeight="1" x14ac:dyDescent="0.25">
      <c r="A39" s="48" t="s">
        <v>24</v>
      </c>
      <c r="B39" s="48"/>
    </row>
    <row r="40" spans="1:2" ht="8.4499999999999993" customHeight="1" x14ac:dyDescent="0.25">
      <c r="A40" s="50"/>
      <c r="B40" s="50"/>
    </row>
    <row r="41" spans="1:2" ht="102.75" customHeight="1" x14ac:dyDescent="0.25">
      <c r="A41" s="43" t="s">
        <v>50</v>
      </c>
      <c r="B41" s="44"/>
    </row>
    <row r="42" spans="1:2" ht="38.1" customHeight="1" x14ac:dyDescent="0.25">
      <c r="A42" s="45" t="s">
        <v>20</v>
      </c>
      <c r="B42" s="46"/>
    </row>
  </sheetData>
  <mergeCells count="21">
    <mergeCell ref="A28:B28"/>
    <mergeCell ref="A1:B1"/>
    <mergeCell ref="A24:B24"/>
    <mergeCell ref="A30:B30"/>
    <mergeCell ref="A34:B34"/>
    <mergeCell ref="A12:B12"/>
    <mergeCell ref="A22:B22"/>
    <mergeCell ref="A25:B25"/>
    <mergeCell ref="A27:B27"/>
    <mergeCell ref="A26:B26"/>
    <mergeCell ref="A31:B31"/>
    <mergeCell ref="A32:B32"/>
    <mergeCell ref="A33:B33"/>
    <mergeCell ref="A41:B41"/>
    <mergeCell ref="A42:B42"/>
    <mergeCell ref="A38:B38"/>
    <mergeCell ref="A39:B39"/>
    <mergeCell ref="A35:B35"/>
    <mergeCell ref="A36:B36"/>
    <mergeCell ref="A37:B37"/>
    <mergeCell ref="A40:B40"/>
  </mergeCells>
  <pageMargins left="0.51181102362204722" right="0.51181102362204722" top="0.47244094488188981" bottom="0.47244094488188981"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A1:E33"/>
  <sheetViews>
    <sheetView topLeftCell="A16" workbookViewId="0">
      <selection activeCell="D23" sqref="D23"/>
    </sheetView>
  </sheetViews>
  <sheetFormatPr defaultRowHeight="15" x14ac:dyDescent="0.25"/>
  <cols>
    <col min="1" max="1" width="35.85546875" customWidth="1"/>
    <col min="2" max="2" width="22" customWidth="1"/>
    <col min="4" max="4" width="12.5703125" customWidth="1"/>
    <col min="5" max="5" width="24.28515625" customWidth="1"/>
  </cols>
  <sheetData>
    <row r="1" spans="1:5" ht="21.75" customHeight="1" thickBot="1" x14ac:dyDescent="0.3">
      <c r="A1" s="38" t="s">
        <v>52</v>
      </c>
    </row>
    <row r="2" spans="1:5" ht="44.45" customHeight="1" x14ac:dyDescent="0.25">
      <c r="A2" s="60" t="s">
        <v>44</v>
      </c>
      <c r="B2" s="61"/>
      <c r="C2" s="61"/>
      <c r="D2" s="61"/>
      <c r="E2" s="62"/>
    </row>
    <row r="3" spans="1:5" ht="31.5" x14ac:dyDescent="0.25">
      <c r="A3" s="39" t="s">
        <v>26</v>
      </c>
      <c r="B3" s="39" t="s">
        <v>29</v>
      </c>
      <c r="C3" s="39" t="s">
        <v>25</v>
      </c>
      <c r="D3" s="39" t="s">
        <v>27</v>
      </c>
      <c r="E3" s="40" t="s">
        <v>32</v>
      </c>
    </row>
    <row r="4" spans="1:5" ht="30" x14ac:dyDescent="0.25">
      <c r="A4" s="19" t="s">
        <v>28</v>
      </c>
      <c r="B4" s="13" t="s">
        <v>57</v>
      </c>
      <c r="C4" s="14">
        <v>1</v>
      </c>
      <c r="D4" s="15">
        <v>70</v>
      </c>
      <c r="E4" s="20">
        <f>+D4*C4</f>
        <v>70</v>
      </c>
    </row>
    <row r="5" spans="1:5" x14ac:dyDescent="0.25">
      <c r="A5" s="21" t="s">
        <v>53</v>
      </c>
      <c r="B5" s="13" t="s">
        <v>34</v>
      </c>
      <c r="C5" s="14">
        <v>2</v>
      </c>
      <c r="D5" s="15">
        <v>7</v>
      </c>
      <c r="E5" s="20">
        <f t="shared" ref="E5:E26" si="0">+D5*C5</f>
        <v>14</v>
      </c>
    </row>
    <row r="6" spans="1:5" ht="30" x14ac:dyDescent="0.25">
      <c r="A6" s="21" t="s">
        <v>59</v>
      </c>
      <c r="B6" s="13" t="s">
        <v>30</v>
      </c>
      <c r="C6" s="14">
        <v>1</v>
      </c>
      <c r="D6" s="15">
        <v>75</v>
      </c>
      <c r="E6" s="20">
        <f t="shared" si="0"/>
        <v>75</v>
      </c>
    </row>
    <row r="7" spans="1:5" x14ac:dyDescent="0.25">
      <c r="A7" s="21" t="s">
        <v>70</v>
      </c>
      <c r="B7" s="13" t="s">
        <v>30</v>
      </c>
      <c r="C7" s="14">
        <v>1</v>
      </c>
      <c r="D7" s="15">
        <v>66.849999999999994</v>
      </c>
      <c r="E7" s="20">
        <f t="shared" si="0"/>
        <v>66.849999999999994</v>
      </c>
    </row>
    <row r="8" spans="1:5" ht="30" x14ac:dyDescent="0.25">
      <c r="A8" s="21" t="s">
        <v>33</v>
      </c>
      <c r="B8" s="13" t="s">
        <v>34</v>
      </c>
      <c r="C8" s="14">
        <v>2</v>
      </c>
      <c r="D8" s="15">
        <v>11</v>
      </c>
      <c r="E8" s="20">
        <f t="shared" si="0"/>
        <v>22</v>
      </c>
    </row>
    <row r="9" spans="1:5" x14ac:dyDescent="0.25">
      <c r="A9" s="21" t="s">
        <v>54</v>
      </c>
      <c r="B9" s="13" t="s">
        <v>55</v>
      </c>
      <c r="C9" s="14">
        <v>8</v>
      </c>
      <c r="D9" s="15">
        <v>2.5499999999999998</v>
      </c>
      <c r="E9" s="20">
        <f t="shared" si="0"/>
        <v>20.399999999999999</v>
      </c>
    </row>
    <row r="10" spans="1:5" x14ac:dyDescent="0.25">
      <c r="A10" s="21" t="s">
        <v>56</v>
      </c>
      <c r="B10" s="13" t="s">
        <v>34</v>
      </c>
      <c r="C10" s="14">
        <v>2</v>
      </c>
      <c r="D10" s="15">
        <v>22.95</v>
      </c>
      <c r="E10" s="20">
        <f t="shared" si="0"/>
        <v>45.9</v>
      </c>
    </row>
    <row r="11" spans="1:5" x14ac:dyDescent="0.25">
      <c r="A11" s="21" t="s">
        <v>60</v>
      </c>
      <c r="B11" s="13" t="s">
        <v>34</v>
      </c>
      <c r="C11" s="14">
        <v>3</v>
      </c>
      <c r="D11" s="15">
        <v>9</v>
      </c>
      <c r="E11" s="20">
        <f t="shared" si="0"/>
        <v>27</v>
      </c>
    </row>
    <row r="12" spans="1:5" x14ac:dyDescent="0.25">
      <c r="A12" s="21" t="s">
        <v>61</v>
      </c>
      <c r="B12" s="13" t="s">
        <v>34</v>
      </c>
      <c r="C12" s="14">
        <v>1</v>
      </c>
      <c r="D12" s="15">
        <v>20</v>
      </c>
      <c r="E12" s="20">
        <f t="shared" si="0"/>
        <v>20</v>
      </c>
    </row>
    <row r="13" spans="1:5" x14ac:dyDescent="0.25">
      <c r="A13" s="21" t="s">
        <v>68</v>
      </c>
      <c r="B13" s="13" t="s">
        <v>69</v>
      </c>
      <c r="C13" s="14">
        <v>3</v>
      </c>
      <c r="D13" s="15">
        <v>3.63</v>
      </c>
      <c r="E13" s="20">
        <f t="shared" si="0"/>
        <v>10.89</v>
      </c>
    </row>
    <row r="14" spans="1:5" ht="30" x14ac:dyDescent="0.25">
      <c r="A14" s="21" t="s">
        <v>37</v>
      </c>
      <c r="B14" s="13" t="s">
        <v>58</v>
      </c>
      <c r="C14" s="14">
        <v>5</v>
      </c>
      <c r="D14" s="15">
        <v>2.5</v>
      </c>
      <c r="E14" s="20">
        <f t="shared" ref="E14:E22" si="1">+D14*C14</f>
        <v>12.5</v>
      </c>
    </row>
    <row r="15" spans="1:5" x14ac:dyDescent="0.25">
      <c r="A15" s="21" t="s">
        <v>62</v>
      </c>
      <c r="B15" s="13" t="s">
        <v>63</v>
      </c>
      <c r="C15" s="14">
        <v>3</v>
      </c>
      <c r="D15" s="15">
        <v>3</v>
      </c>
      <c r="E15" s="20">
        <f t="shared" si="1"/>
        <v>9</v>
      </c>
    </row>
    <row r="16" spans="1:5" x14ac:dyDescent="0.25">
      <c r="A16" s="21" t="s">
        <v>64</v>
      </c>
      <c r="B16" s="13" t="s">
        <v>65</v>
      </c>
      <c r="C16" s="14">
        <v>2</v>
      </c>
      <c r="D16" s="15">
        <v>3</v>
      </c>
      <c r="E16" s="20">
        <f t="shared" si="1"/>
        <v>6</v>
      </c>
    </row>
    <row r="17" spans="1:5" x14ac:dyDescent="0.25">
      <c r="A17" s="21" t="s">
        <v>71</v>
      </c>
      <c r="B17" s="13" t="s">
        <v>34</v>
      </c>
      <c r="C17" s="14">
        <v>5</v>
      </c>
      <c r="D17" s="15">
        <v>3</v>
      </c>
      <c r="E17" s="20">
        <f t="shared" si="1"/>
        <v>15</v>
      </c>
    </row>
    <row r="18" spans="1:5" x14ac:dyDescent="0.25">
      <c r="A18" s="21" t="s">
        <v>72</v>
      </c>
      <c r="B18" s="13" t="s">
        <v>34</v>
      </c>
      <c r="C18" s="14">
        <v>5</v>
      </c>
      <c r="D18" s="15">
        <v>3</v>
      </c>
      <c r="E18" s="20">
        <f t="shared" si="1"/>
        <v>15</v>
      </c>
    </row>
    <row r="19" spans="1:5" x14ac:dyDescent="0.25">
      <c r="A19" s="21" t="s">
        <v>76</v>
      </c>
      <c r="B19" s="13" t="s">
        <v>63</v>
      </c>
      <c r="C19" s="14">
        <v>5</v>
      </c>
      <c r="D19" s="15">
        <v>3</v>
      </c>
      <c r="E19" s="20">
        <f t="shared" si="1"/>
        <v>15</v>
      </c>
    </row>
    <row r="20" spans="1:5" x14ac:dyDescent="0.25">
      <c r="A20" s="21" t="s">
        <v>73</v>
      </c>
      <c r="B20" s="13" t="s">
        <v>34</v>
      </c>
      <c r="C20" s="14">
        <v>1</v>
      </c>
      <c r="D20" s="15">
        <v>10</v>
      </c>
      <c r="E20" s="20">
        <f t="shared" si="1"/>
        <v>10</v>
      </c>
    </row>
    <row r="21" spans="1:5" x14ac:dyDescent="0.25">
      <c r="A21" s="21" t="s">
        <v>74</v>
      </c>
      <c r="B21" s="13" t="s">
        <v>34</v>
      </c>
      <c r="C21" s="14">
        <v>5</v>
      </c>
      <c r="D21" s="15">
        <v>2.97</v>
      </c>
      <c r="E21" s="20">
        <f t="shared" si="1"/>
        <v>14.850000000000001</v>
      </c>
    </row>
    <row r="22" spans="1:5" x14ac:dyDescent="0.25">
      <c r="A22" s="21" t="s">
        <v>75</v>
      </c>
      <c r="B22" s="13" t="s">
        <v>34</v>
      </c>
      <c r="C22" s="14">
        <v>1</v>
      </c>
      <c r="D22" s="15">
        <v>30</v>
      </c>
      <c r="E22" s="20">
        <f t="shared" si="1"/>
        <v>30</v>
      </c>
    </row>
    <row r="23" spans="1:5" ht="30" x14ac:dyDescent="0.25">
      <c r="A23" s="21" t="s">
        <v>36</v>
      </c>
      <c r="B23" s="13" t="s">
        <v>35</v>
      </c>
      <c r="C23" s="14">
        <v>5</v>
      </c>
      <c r="D23" s="15">
        <v>42.5</v>
      </c>
      <c r="E23" s="20">
        <f t="shared" si="0"/>
        <v>212.5</v>
      </c>
    </row>
    <row r="24" spans="1:5" x14ac:dyDescent="0.25">
      <c r="A24" s="21" t="s">
        <v>66</v>
      </c>
      <c r="B24" s="13" t="s">
        <v>67</v>
      </c>
      <c r="C24" s="14">
        <v>1</v>
      </c>
      <c r="D24" s="15">
        <v>23.52</v>
      </c>
      <c r="E24" s="20">
        <f t="shared" si="0"/>
        <v>23.52</v>
      </c>
    </row>
    <row r="25" spans="1:5" ht="46.5" customHeight="1" x14ac:dyDescent="0.25">
      <c r="A25" s="19" t="s">
        <v>31</v>
      </c>
      <c r="B25" s="14"/>
      <c r="C25" s="14">
        <v>3</v>
      </c>
      <c r="D25" s="15">
        <v>29.95</v>
      </c>
      <c r="E25" s="20">
        <f>+D25*C25</f>
        <v>89.85</v>
      </c>
    </row>
    <row r="26" spans="1:5" ht="15.75" thickBot="1" x14ac:dyDescent="0.3">
      <c r="A26" s="22" t="s">
        <v>38</v>
      </c>
      <c r="B26" s="16" t="s">
        <v>39</v>
      </c>
      <c r="C26" s="17">
        <v>5</v>
      </c>
      <c r="D26" s="18">
        <v>17</v>
      </c>
      <c r="E26" s="23">
        <f t="shared" si="0"/>
        <v>85</v>
      </c>
    </row>
    <row r="27" spans="1:5" ht="15.75" thickTop="1" x14ac:dyDescent="0.25">
      <c r="A27" s="24" t="s">
        <v>40</v>
      </c>
      <c r="B27" s="11"/>
      <c r="C27" s="11"/>
      <c r="D27" s="12"/>
      <c r="E27" s="25">
        <f>SUM(E4:E26)</f>
        <v>910.26</v>
      </c>
    </row>
    <row r="28" spans="1:5" x14ac:dyDescent="0.25">
      <c r="A28" s="26"/>
      <c r="D28" s="27"/>
      <c r="E28" s="28"/>
    </row>
    <row r="29" spans="1:5" x14ac:dyDescent="0.25">
      <c r="A29" s="29" t="s">
        <v>42</v>
      </c>
      <c r="D29" s="27"/>
      <c r="E29" s="28">
        <f>+E27*0.65</f>
        <v>591.66899999999998</v>
      </c>
    </row>
    <row r="30" spans="1:5" ht="18.95" customHeight="1" x14ac:dyDescent="0.25">
      <c r="A30" s="58" t="s">
        <v>41</v>
      </c>
      <c r="B30" s="59"/>
      <c r="C30" s="30"/>
      <c r="D30" s="31"/>
      <c r="E30" s="32">
        <v>900</v>
      </c>
    </row>
    <row r="31" spans="1:5" ht="17.100000000000001" customHeight="1" thickBot="1" x14ac:dyDescent="0.3">
      <c r="A31" s="33" t="s">
        <v>43</v>
      </c>
      <c r="B31" s="34"/>
      <c r="C31" s="34"/>
      <c r="D31" s="35"/>
      <c r="E31" s="36">
        <f>+E27-E30</f>
        <v>10.259999999999991</v>
      </c>
    </row>
    <row r="33" spans="1:1" x14ac:dyDescent="0.25">
      <c r="A33" s="38" t="s">
        <v>51</v>
      </c>
    </row>
  </sheetData>
  <mergeCells count="2">
    <mergeCell ref="A30:B30"/>
    <mergeCell ref="A2:E2"/>
  </mergeCell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7D3E5-B392-4B2F-A168-7B98F1F18D3E}">
  <dimension ref="A1:E32"/>
  <sheetViews>
    <sheetView tabSelected="1" topLeftCell="A13" workbookViewId="0">
      <selection activeCell="G37" sqref="G37"/>
    </sheetView>
  </sheetViews>
  <sheetFormatPr defaultRowHeight="15" x14ac:dyDescent="0.25"/>
  <cols>
    <col min="1" max="1" width="35.85546875" customWidth="1"/>
    <col min="2" max="2" width="22" customWidth="1"/>
    <col min="4" max="4" width="12.5703125" customWidth="1"/>
    <col min="5" max="5" width="24.28515625" customWidth="1"/>
  </cols>
  <sheetData>
    <row r="1" spans="1:5" ht="21.75" customHeight="1" thickBot="1" x14ac:dyDescent="0.3">
      <c r="A1" s="38" t="s">
        <v>77</v>
      </c>
    </row>
    <row r="2" spans="1:5" ht="44.45" customHeight="1" x14ac:dyDescent="0.25">
      <c r="A2" s="60" t="s">
        <v>44</v>
      </c>
      <c r="B2" s="61"/>
      <c r="C2" s="61"/>
      <c r="D2" s="61"/>
      <c r="E2" s="62"/>
    </row>
    <row r="3" spans="1:5" ht="31.5" x14ac:dyDescent="0.25">
      <c r="A3" s="39" t="s">
        <v>26</v>
      </c>
      <c r="B3" s="39" t="s">
        <v>29</v>
      </c>
      <c r="C3" s="39" t="s">
        <v>25</v>
      </c>
      <c r="D3" s="39" t="s">
        <v>27</v>
      </c>
      <c r="E3" s="40" t="s">
        <v>32</v>
      </c>
    </row>
    <row r="4" spans="1:5" x14ac:dyDescent="0.25">
      <c r="A4" s="19"/>
      <c r="B4" s="13"/>
      <c r="C4" s="14"/>
      <c r="D4" s="15"/>
      <c r="E4" s="20">
        <f>+D4*C4</f>
        <v>0</v>
      </c>
    </row>
    <row r="5" spans="1:5" x14ac:dyDescent="0.25">
      <c r="A5" s="21"/>
      <c r="B5" s="13"/>
      <c r="C5" s="14"/>
      <c r="D5" s="15"/>
      <c r="E5" s="20">
        <f t="shared" ref="E5:E25" si="0">+D5*C5</f>
        <v>0</v>
      </c>
    </row>
    <row r="6" spans="1:5" x14ac:dyDescent="0.25">
      <c r="A6" s="21"/>
      <c r="B6" s="13"/>
      <c r="C6" s="14"/>
      <c r="D6" s="15"/>
      <c r="E6" s="20">
        <f t="shared" si="0"/>
        <v>0</v>
      </c>
    </row>
    <row r="7" spans="1:5" x14ac:dyDescent="0.25">
      <c r="A7" s="21"/>
      <c r="B7" s="13"/>
      <c r="C7" s="14"/>
      <c r="D7" s="15"/>
      <c r="E7" s="20">
        <f t="shared" si="0"/>
        <v>0</v>
      </c>
    </row>
    <row r="8" spans="1:5" x14ac:dyDescent="0.25">
      <c r="A8" s="21"/>
      <c r="B8" s="13"/>
      <c r="C8" s="14"/>
      <c r="D8" s="15"/>
      <c r="E8" s="20">
        <f t="shared" si="0"/>
        <v>0</v>
      </c>
    </row>
    <row r="9" spans="1:5" x14ac:dyDescent="0.25">
      <c r="A9" s="21"/>
      <c r="B9" s="13"/>
      <c r="C9" s="14"/>
      <c r="D9" s="15"/>
      <c r="E9" s="20">
        <f t="shared" si="0"/>
        <v>0</v>
      </c>
    </row>
    <row r="10" spans="1:5" x14ac:dyDescent="0.25">
      <c r="A10" s="21"/>
      <c r="B10" s="13"/>
      <c r="C10" s="14"/>
      <c r="D10" s="15"/>
      <c r="E10" s="20">
        <f t="shared" si="0"/>
        <v>0</v>
      </c>
    </row>
    <row r="11" spans="1:5" x14ac:dyDescent="0.25">
      <c r="A11" s="21"/>
      <c r="B11" s="13"/>
      <c r="C11" s="14"/>
      <c r="D11" s="15"/>
      <c r="E11" s="20">
        <f t="shared" si="0"/>
        <v>0</v>
      </c>
    </row>
    <row r="12" spans="1:5" x14ac:dyDescent="0.25">
      <c r="A12" s="21"/>
      <c r="B12" s="13"/>
      <c r="C12" s="14"/>
      <c r="D12" s="15"/>
      <c r="E12" s="20">
        <f t="shared" si="0"/>
        <v>0</v>
      </c>
    </row>
    <row r="13" spans="1:5" x14ac:dyDescent="0.25">
      <c r="A13" s="21"/>
      <c r="B13" s="13"/>
      <c r="C13" s="14"/>
      <c r="D13" s="15"/>
      <c r="E13" s="20">
        <f t="shared" si="0"/>
        <v>0</v>
      </c>
    </row>
    <row r="14" spans="1:5" x14ac:dyDescent="0.25">
      <c r="A14" s="21"/>
      <c r="B14" s="13"/>
      <c r="C14" s="14"/>
      <c r="D14" s="15"/>
      <c r="E14" s="20">
        <f t="shared" ref="E14:E22" si="1">+D14*C14</f>
        <v>0</v>
      </c>
    </row>
    <row r="15" spans="1:5" x14ac:dyDescent="0.25">
      <c r="A15" s="21"/>
      <c r="B15" s="13"/>
      <c r="C15" s="14"/>
      <c r="D15" s="15"/>
      <c r="E15" s="20">
        <f t="shared" si="1"/>
        <v>0</v>
      </c>
    </row>
    <row r="16" spans="1:5" x14ac:dyDescent="0.25">
      <c r="A16" s="21"/>
      <c r="B16" s="13"/>
      <c r="C16" s="14"/>
      <c r="D16" s="15"/>
      <c r="E16" s="20">
        <f t="shared" si="1"/>
        <v>0</v>
      </c>
    </row>
    <row r="17" spans="1:5" x14ac:dyDescent="0.25">
      <c r="A17" s="21"/>
      <c r="B17" s="13"/>
      <c r="C17" s="14"/>
      <c r="D17" s="15"/>
      <c r="E17" s="20">
        <f t="shared" si="1"/>
        <v>0</v>
      </c>
    </row>
    <row r="18" spans="1:5" x14ac:dyDescent="0.25">
      <c r="A18" s="21"/>
      <c r="B18" s="13"/>
      <c r="C18" s="14"/>
      <c r="D18" s="15"/>
      <c r="E18" s="20">
        <f t="shared" si="1"/>
        <v>0</v>
      </c>
    </row>
    <row r="19" spans="1:5" x14ac:dyDescent="0.25">
      <c r="A19" s="21"/>
      <c r="B19" s="13"/>
      <c r="C19" s="14"/>
      <c r="D19" s="15"/>
      <c r="E19" s="20">
        <f t="shared" si="1"/>
        <v>0</v>
      </c>
    </row>
    <row r="20" spans="1:5" x14ac:dyDescent="0.25">
      <c r="A20" s="21"/>
      <c r="B20" s="13"/>
      <c r="C20" s="14"/>
      <c r="D20" s="15"/>
      <c r="E20" s="20">
        <f t="shared" si="1"/>
        <v>0</v>
      </c>
    </row>
    <row r="21" spans="1:5" x14ac:dyDescent="0.25">
      <c r="A21" s="21"/>
      <c r="B21" s="13"/>
      <c r="C21" s="14"/>
      <c r="D21" s="15"/>
      <c r="E21" s="20">
        <f t="shared" si="1"/>
        <v>0</v>
      </c>
    </row>
    <row r="22" spans="1:5" x14ac:dyDescent="0.25">
      <c r="A22" s="21"/>
      <c r="B22" s="13"/>
      <c r="C22" s="14"/>
      <c r="D22" s="15"/>
      <c r="E22" s="20">
        <f t="shared" si="1"/>
        <v>0</v>
      </c>
    </row>
    <row r="23" spans="1:5" ht="28.5" x14ac:dyDescent="0.25">
      <c r="A23" s="41" t="s">
        <v>36</v>
      </c>
      <c r="B23" s="13" t="s">
        <v>35</v>
      </c>
      <c r="C23" s="14">
        <v>5</v>
      </c>
      <c r="D23" s="15">
        <v>42.5</v>
      </c>
      <c r="E23" s="20">
        <f t="shared" si="0"/>
        <v>212.5</v>
      </c>
    </row>
    <row r="24" spans="1:5" x14ac:dyDescent="0.25">
      <c r="A24" s="41" t="s">
        <v>66</v>
      </c>
      <c r="B24" s="13" t="s">
        <v>67</v>
      </c>
      <c r="C24" s="14">
        <v>1</v>
      </c>
      <c r="D24" s="15">
        <v>23.52</v>
      </c>
      <c r="E24" s="20">
        <f t="shared" si="0"/>
        <v>23.52</v>
      </c>
    </row>
    <row r="25" spans="1:5" ht="15.75" thickBot="1" x14ac:dyDescent="0.3">
      <c r="A25" s="42" t="s">
        <v>38</v>
      </c>
      <c r="B25" s="16" t="s">
        <v>39</v>
      </c>
      <c r="C25" s="17">
        <v>5</v>
      </c>
      <c r="D25" s="18">
        <v>17</v>
      </c>
      <c r="E25" s="23">
        <f t="shared" si="0"/>
        <v>85</v>
      </c>
    </row>
    <row r="26" spans="1:5" ht="15.75" thickTop="1" x14ac:dyDescent="0.25">
      <c r="A26" s="24" t="s">
        <v>40</v>
      </c>
      <c r="B26" s="11"/>
      <c r="C26" s="11"/>
      <c r="D26" s="12"/>
      <c r="E26" s="25">
        <f>SUM(E4:E25)</f>
        <v>321.02</v>
      </c>
    </row>
    <row r="27" spans="1:5" x14ac:dyDescent="0.25">
      <c r="A27" s="26"/>
      <c r="D27" s="27"/>
      <c r="E27" s="28"/>
    </row>
    <row r="28" spans="1:5" x14ac:dyDescent="0.25">
      <c r="A28" s="29" t="s">
        <v>42</v>
      </c>
      <c r="D28" s="27"/>
      <c r="E28" s="28">
        <f>+E26*0.65</f>
        <v>208.66299999999998</v>
      </c>
    </row>
    <row r="29" spans="1:5" ht="18.95" customHeight="1" x14ac:dyDescent="0.25">
      <c r="A29" s="58" t="s">
        <v>41</v>
      </c>
      <c r="B29" s="59"/>
      <c r="C29" s="30"/>
      <c r="D29" s="31"/>
      <c r="E29" s="32">
        <v>900</v>
      </c>
    </row>
    <row r="30" spans="1:5" ht="17.100000000000001" customHeight="1" thickBot="1" x14ac:dyDescent="0.3">
      <c r="A30" s="33" t="s">
        <v>43</v>
      </c>
      <c r="B30" s="34"/>
      <c r="C30" s="34"/>
      <c r="D30" s="35"/>
      <c r="E30" s="36">
        <f>+E26-E29</f>
        <v>-578.98</v>
      </c>
    </row>
    <row r="32" spans="1:5" x14ac:dyDescent="0.25">
      <c r="A32" s="38" t="s">
        <v>51</v>
      </c>
    </row>
  </sheetData>
  <mergeCells count="2">
    <mergeCell ref="A2:E2"/>
    <mergeCell ref="A29:B29"/>
  </mergeCell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Aanvraagformulier</vt:lpstr>
      <vt:lpstr>Voorbeeld kostenoverzicht</vt:lpstr>
      <vt:lpstr>begroting vergroeing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Tessa de Been</dc:creator>
  <cp:lastModifiedBy>Marjon Steen</cp:lastModifiedBy>
  <cp:lastPrinted>2024-02-26T18:29:31Z</cp:lastPrinted>
  <dcterms:created xsi:type="dcterms:W3CDTF">2021-12-17T06:34:35Z</dcterms:created>
  <dcterms:modified xsi:type="dcterms:W3CDTF">2025-11-17T21:15:10Z</dcterms:modified>
</cp:coreProperties>
</file>